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İskontolu Fatura Örneği" sheetId="1" r:id="rId1"/>
    <sheet name="Eşleştirme Nasıl Yapılır" sheetId="2" r:id="rId2"/>
  </sheets>
  <definedNames/>
  <calcPr fullCalcOnLoad="1"/>
</workbook>
</file>

<file path=xl/sharedStrings.xml><?xml version="1.0" encoding="utf-8"?>
<sst xmlns="http://schemas.openxmlformats.org/spreadsheetml/2006/main" count="96" uniqueCount="64">
  <si>
    <t>BELGE NO</t>
  </si>
  <si>
    <t>TARİH</t>
  </si>
  <si>
    <t>HESAP KODU</t>
  </si>
  <si>
    <t>HESAP ADI</t>
  </si>
  <si>
    <t>İSKONTO</t>
  </si>
  <si>
    <t>TUTAR</t>
  </si>
  <si>
    <t>285740</t>
  </si>
  <si>
    <t>15.02.2013</t>
  </si>
  <si>
    <t>OTBM00708</t>
  </si>
  <si>
    <t>285019</t>
  </si>
  <si>
    <t>OTBR00777</t>
  </si>
  <si>
    <t>285020</t>
  </si>
  <si>
    <t>OTBR000616</t>
  </si>
  <si>
    <t>285021</t>
  </si>
  <si>
    <t>OTBR00205</t>
  </si>
  <si>
    <t>285022</t>
  </si>
  <si>
    <t>OTBR00299</t>
  </si>
  <si>
    <t>285023</t>
  </si>
  <si>
    <t>OTBR00300</t>
  </si>
  <si>
    <t>285024</t>
  </si>
  <si>
    <t>OTBM0011</t>
  </si>
  <si>
    <t>285025</t>
  </si>
  <si>
    <t>OTBR0381</t>
  </si>
  <si>
    <t>285026</t>
  </si>
  <si>
    <t>OTBR00918</t>
  </si>
  <si>
    <t>285027</t>
  </si>
  <si>
    <t>OTBR00290</t>
  </si>
  <si>
    <t>285028</t>
  </si>
  <si>
    <t>OTBR00216</t>
  </si>
  <si>
    <t>285029</t>
  </si>
  <si>
    <t>OTBR000960</t>
  </si>
  <si>
    <t>285030</t>
  </si>
  <si>
    <t>OTBR00531</t>
  </si>
  <si>
    <t>KDV</t>
  </si>
  <si>
    <t>MATRAH</t>
  </si>
  <si>
    <t>YÜZDE</t>
  </si>
  <si>
    <t>BRÜT</t>
  </si>
  <si>
    <t>FATURA TÜRÜ</t>
  </si>
  <si>
    <t>İSKONTOLU FATURA ÖRNEĞİ</t>
  </si>
  <si>
    <t>a</t>
  </si>
  <si>
    <t>b</t>
  </si>
  <si>
    <t>c</t>
  </si>
  <si>
    <t>d</t>
  </si>
  <si>
    <t>e</t>
  </si>
  <si>
    <t>f</t>
  </si>
  <si>
    <t>g</t>
  </si>
  <si>
    <t>h</t>
  </si>
  <si>
    <t>ı</t>
  </si>
  <si>
    <t>i</t>
  </si>
  <si>
    <t>j</t>
  </si>
  <si>
    <t>k</t>
  </si>
  <si>
    <t>l</t>
  </si>
  <si>
    <t>Satış Faturası</t>
  </si>
  <si>
    <t>Excel Başlık</t>
  </si>
  <si>
    <t>Fatura Çevirici Başlık</t>
  </si>
  <si>
    <t>Toplam İskonto</t>
  </si>
  <si>
    <t>Genel Toplam  (Kdv Dahil)</t>
  </si>
  <si>
    <t>Toplam Kdv</t>
  </si>
  <si>
    <t>Toplam Tutar (Kdv Hariç)</t>
  </si>
  <si>
    <t>Belge No</t>
  </si>
  <si>
    <t>Belge Tarihi</t>
  </si>
  <si>
    <t>Cari Hesap Kodu</t>
  </si>
  <si>
    <t>Cari Hesap Unvanı</t>
  </si>
  <si>
    <t xml:space="preserve">
Excel Fatura Listesini Fatura Çevirici'ye Eşleştirmek için ilgili alanları seçiniz.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</si>
</sst>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0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2" fontId="0" fillId="0" borderId="0" xfId="0" applyNumberFormat="1" applyFill="1" applyAlignment="1">
      <alignment horizontal="right" wrapText="1"/>
    </xf>
    <xf numFmtId="0" fontId="20" fillId="7" borderId="10" xfId="0" applyFont="1" applyFill="1" applyBorder="1" applyAlignment="1">
      <alignment vertical="top" wrapText="1"/>
    </xf>
    <xf numFmtId="0" fontId="20" fillId="7" borderId="10" xfId="0" applyFont="1" applyFill="1" applyBorder="1" applyAlignment="1">
      <alignment horizontal="right" vertical="top" wrapText="1"/>
    </xf>
    <xf numFmtId="2" fontId="20" fillId="7" borderId="10" xfId="0" applyNumberFormat="1" applyFont="1" applyFill="1" applyBorder="1" applyAlignment="1">
      <alignment horizontal="right" vertical="top" wrapText="1"/>
    </xf>
    <xf numFmtId="2" fontId="19" fillId="7" borderId="10" xfId="0" applyNumberFormat="1" applyFont="1" applyFill="1" applyBorder="1" applyAlignment="1">
      <alignment horizontal="right" wrapText="1"/>
    </xf>
    <xf numFmtId="0" fontId="19" fillId="7" borderId="10" xfId="0" applyFont="1" applyFill="1" applyBorder="1" applyAlignment="1">
      <alignment horizontal="right" wrapText="1"/>
    </xf>
    <xf numFmtId="0" fontId="19" fillId="7" borderId="11" xfId="0" applyFont="1" applyFill="1" applyBorder="1" applyAlignment="1">
      <alignment horizontal="center" wrapText="1"/>
    </xf>
    <xf numFmtId="0" fontId="19" fillId="4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19" fillId="13" borderId="10" xfId="0" applyFont="1" applyFill="1" applyBorder="1" applyAlignment="1">
      <alignment wrapText="1"/>
    </xf>
    <xf numFmtId="0" fontId="0" fillId="13" borderId="10" xfId="0" applyFont="1" applyFill="1" applyBorder="1" applyAlignment="1">
      <alignment wrapText="1"/>
    </xf>
    <xf numFmtId="0" fontId="0" fillId="1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5"/>
  <sheetViews>
    <sheetView showGridLines="0" tabSelected="1" zoomScalePageLayoutView="0" workbookViewId="0" topLeftCell="A1">
      <selection activeCell="K26" sqref="K26"/>
    </sheetView>
  </sheetViews>
  <sheetFormatPr defaultColWidth="9.140625" defaultRowHeight="12.75"/>
  <cols>
    <col min="1" max="1" width="11.57421875" style="1" bestFit="1" customWidth="1"/>
    <col min="2" max="2" width="10.421875" style="1" bestFit="1" customWidth="1"/>
    <col min="3" max="3" width="8.7109375" style="1" bestFit="1" customWidth="1"/>
    <col min="4" max="4" width="13.28125" style="1" bestFit="1" customWidth="1"/>
    <col min="5" max="5" width="11.00390625" style="1" bestFit="1" customWidth="1"/>
    <col min="6" max="6" width="9.421875" style="6" bestFit="1" customWidth="1"/>
    <col min="7" max="7" width="7.421875" style="7" bestFit="1" customWidth="1"/>
    <col min="8" max="8" width="8.8515625" style="7" bestFit="1" customWidth="1"/>
    <col min="9" max="9" width="7.57421875" style="7" bestFit="1" customWidth="1"/>
    <col min="10" max="10" width="6.8515625" style="7" bestFit="1" customWidth="1"/>
    <col min="11" max="11" width="8.57421875" style="6" bestFit="1" customWidth="1"/>
    <col min="12" max="12" width="9.140625" style="1" customWidth="1"/>
    <col min="13" max="13" width="13.421875" style="1" bestFit="1" customWidth="1"/>
    <col min="14" max="14" width="22.8515625" style="1" bestFit="1" customWidth="1"/>
    <col min="15" max="16384" width="9.140625" style="1" customWidth="1"/>
  </cols>
  <sheetData>
    <row r="1" spans="1:11" ht="12.7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 customHeight="1">
      <c r="A2" s="8" t="s">
        <v>37</v>
      </c>
      <c r="B2" s="8" t="s">
        <v>0</v>
      </c>
      <c r="C2" s="8" t="s">
        <v>1</v>
      </c>
      <c r="D2" s="8" t="s">
        <v>2</v>
      </c>
      <c r="E2" s="8" t="s">
        <v>3</v>
      </c>
      <c r="F2" s="9" t="s">
        <v>4</v>
      </c>
      <c r="G2" s="10" t="s">
        <v>5</v>
      </c>
      <c r="H2" s="10" t="s">
        <v>34</v>
      </c>
      <c r="I2" s="10" t="s">
        <v>33</v>
      </c>
      <c r="J2" s="11" t="s">
        <v>35</v>
      </c>
      <c r="K2" s="12" t="s">
        <v>36</v>
      </c>
    </row>
    <row r="3" spans="1:11" ht="13.5" customHeight="1">
      <c r="A3" s="2" t="s">
        <v>52</v>
      </c>
      <c r="B3" s="2" t="s">
        <v>6</v>
      </c>
      <c r="C3" s="2" t="s">
        <v>7</v>
      </c>
      <c r="D3" s="2" t="s">
        <v>8</v>
      </c>
      <c r="E3" s="2" t="s">
        <v>39</v>
      </c>
      <c r="F3" s="3">
        <v>894.58</v>
      </c>
      <c r="G3" s="4">
        <v>24151.91</v>
      </c>
      <c r="H3" s="5">
        <f>G3/1.18</f>
        <v>20467.72033898305</v>
      </c>
      <c r="I3" s="5">
        <f>G3-H3</f>
        <v>3684.1896610169497</v>
      </c>
      <c r="J3" s="5">
        <f>I3/H3</f>
        <v>0.18000000000000002</v>
      </c>
      <c r="K3" s="5">
        <f>H3+F3</f>
        <v>21362.300338983052</v>
      </c>
    </row>
    <row r="4" spans="1:11" ht="13.5" customHeight="1">
      <c r="A4" s="2" t="s">
        <v>52</v>
      </c>
      <c r="B4" s="2" t="s">
        <v>9</v>
      </c>
      <c r="C4" s="2" t="s">
        <v>7</v>
      </c>
      <c r="D4" s="2" t="s">
        <v>10</v>
      </c>
      <c r="E4" s="2" t="s">
        <v>40</v>
      </c>
      <c r="F4" s="3">
        <v>198.17</v>
      </c>
      <c r="G4" s="4">
        <v>6447.37</v>
      </c>
      <c r="H4" s="5">
        <f aca="true" t="shared" si="0" ref="H4:H15">G4/1.18</f>
        <v>5463.872881355933</v>
      </c>
      <c r="I4" s="5">
        <f aca="true" t="shared" si="1" ref="I4:I15">G4-H4</f>
        <v>983.4971186440671</v>
      </c>
      <c r="J4" s="5">
        <f aca="true" t="shared" si="2" ref="J4:J15">I4/H4</f>
        <v>0.17999999999999985</v>
      </c>
      <c r="K4" s="5">
        <f aca="true" t="shared" si="3" ref="K4:K15">H4+F4</f>
        <v>5662.042881355933</v>
      </c>
    </row>
    <row r="5" spans="1:11" ht="13.5" customHeight="1">
      <c r="A5" s="2" t="s">
        <v>52</v>
      </c>
      <c r="B5" s="2" t="s">
        <v>11</v>
      </c>
      <c r="C5" s="2" t="s">
        <v>7</v>
      </c>
      <c r="D5" s="2" t="s">
        <v>12</v>
      </c>
      <c r="E5" s="2" t="s">
        <v>41</v>
      </c>
      <c r="F5" s="3">
        <v>65.72</v>
      </c>
      <c r="G5" s="4">
        <v>1332.43</v>
      </c>
      <c r="H5" s="5">
        <f t="shared" si="0"/>
        <v>1129.1779661016951</v>
      </c>
      <c r="I5" s="5">
        <f t="shared" si="1"/>
        <v>203.25203389830494</v>
      </c>
      <c r="J5" s="5">
        <f t="shared" si="2"/>
        <v>0.17999999999999985</v>
      </c>
      <c r="K5" s="5">
        <f t="shared" si="3"/>
        <v>1194.8979661016951</v>
      </c>
    </row>
    <row r="6" spans="1:11" ht="13.5" customHeight="1">
      <c r="A6" s="2" t="s">
        <v>52</v>
      </c>
      <c r="B6" s="2" t="s">
        <v>13</v>
      </c>
      <c r="C6" s="2" t="s">
        <v>7</v>
      </c>
      <c r="D6" s="2" t="s">
        <v>14</v>
      </c>
      <c r="E6" s="2" t="s">
        <v>42</v>
      </c>
      <c r="F6" s="3">
        <v>122.34</v>
      </c>
      <c r="G6" s="4">
        <v>2742.79</v>
      </c>
      <c r="H6" s="5">
        <f t="shared" si="0"/>
        <v>2324.398305084746</v>
      </c>
      <c r="I6" s="5">
        <f t="shared" si="1"/>
        <v>418.391694915254</v>
      </c>
      <c r="J6" s="5">
        <f t="shared" si="2"/>
        <v>0.17999999999999988</v>
      </c>
      <c r="K6" s="5">
        <f t="shared" si="3"/>
        <v>2446.738305084746</v>
      </c>
    </row>
    <row r="7" spans="1:11" ht="13.5" customHeight="1">
      <c r="A7" s="2" t="s">
        <v>52</v>
      </c>
      <c r="B7" s="2" t="s">
        <v>15</v>
      </c>
      <c r="C7" s="2" t="s">
        <v>7</v>
      </c>
      <c r="D7" s="2" t="s">
        <v>16</v>
      </c>
      <c r="E7" s="2" t="s">
        <v>43</v>
      </c>
      <c r="F7" s="3">
        <v>250.59</v>
      </c>
      <c r="G7" s="4">
        <v>6275.38</v>
      </c>
      <c r="H7" s="5">
        <f t="shared" si="0"/>
        <v>5318.118644067797</v>
      </c>
      <c r="I7" s="5">
        <f t="shared" si="1"/>
        <v>957.2613559322035</v>
      </c>
      <c r="J7" s="5">
        <f t="shared" si="2"/>
        <v>0.18000000000000002</v>
      </c>
      <c r="K7" s="5">
        <f t="shared" si="3"/>
        <v>5568.708644067797</v>
      </c>
    </row>
    <row r="8" spans="1:11" ht="13.5" customHeight="1">
      <c r="A8" s="2" t="s">
        <v>52</v>
      </c>
      <c r="B8" s="2" t="s">
        <v>17</v>
      </c>
      <c r="C8" s="2" t="s">
        <v>7</v>
      </c>
      <c r="D8" s="2" t="s">
        <v>18</v>
      </c>
      <c r="E8" s="2" t="s">
        <v>44</v>
      </c>
      <c r="F8" s="3">
        <v>128.1</v>
      </c>
      <c r="G8" s="4">
        <v>3627.88</v>
      </c>
      <c r="H8" s="5">
        <f t="shared" si="0"/>
        <v>3074.474576271187</v>
      </c>
      <c r="I8" s="5">
        <f t="shared" si="1"/>
        <v>553.4054237288133</v>
      </c>
      <c r="J8" s="5">
        <f t="shared" si="2"/>
        <v>0.17999999999999988</v>
      </c>
      <c r="K8" s="5">
        <f t="shared" si="3"/>
        <v>3202.5745762711867</v>
      </c>
    </row>
    <row r="9" spans="1:11" ht="13.5" customHeight="1">
      <c r="A9" s="2" t="s">
        <v>52</v>
      </c>
      <c r="B9" s="2" t="s">
        <v>19</v>
      </c>
      <c r="C9" s="2" t="s">
        <v>7</v>
      </c>
      <c r="D9" s="2" t="s">
        <v>20</v>
      </c>
      <c r="E9" s="2" t="s">
        <v>45</v>
      </c>
      <c r="F9" s="3">
        <v>119.84</v>
      </c>
      <c r="G9" s="4">
        <v>2686.72</v>
      </c>
      <c r="H9" s="5">
        <f t="shared" si="0"/>
        <v>2276.8813559322034</v>
      </c>
      <c r="I9" s="5">
        <f t="shared" si="1"/>
        <v>409.8386440677964</v>
      </c>
      <c r="J9" s="5">
        <f t="shared" si="2"/>
        <v>0.1799999999999999</v>
      </c>
      <c r="K9" s="5">
        <f t="shared" si="3"/>
        <v>2396.7213559322036</v>
      </c>
    </row>
    <row r="10" spans="1:11" ht="13.5" customHeight="1">
      <c r="A10" s="2" t="s">
        <v>52</v>
      </c>
      <c r="B10" s="2" t="s">
        <v>21</v>
      </c>
      <c r="C10" s="2" t="s">
        <v>7</v>
      </c>
      <c r="D10" s="2" t="s">
        <v>22</v>
      </c>
      <c r="E10" s="2" t="s">
        <v>46</v>
      </c>
      <c r="F10" s="3">
        <v>98.4</v>
      </c>
      <c r="G10" s="4">
        <v>1994.99</v>
      </c>
      <c r="H10" s="5">
        <f t="shared" si="0"/>
        <v>1690.6694915254238</v>
      </c>
      <c r="I10" s="5">
        <f t="shared" si="1"/>
        <v>304.3205084745762</v>
      </c>
      <c r="J10" s="5">
        <f t="shared" si="2"/>
        <v>0.17999999999999994</v>
      </c>
      <c r="K10" s="5">
        <f t="shared" si="3"/>
        <v>1789.069491525424</v>
      </c>
    </row>
    <row r="11" spans="1:11" ht="13.5" customHeight="1">
      <c r="A11" s="2" t="s">
        <v>52</v>
      </c>
      <c r="B11" s="2" t="s">
        <v>23</v>
      </c>
      <c r="C11" s="2" t="s">
        <v>7</v>
      </c>
      <c r="D11" s="2" t="s">
        <v>24</v>
      </c>
      <c r="E11" s="2" t="s">
        <v>47</v>
      </c>
      <c r="F11" s="3">
        <v>14.62</v>
      </c>
      <c r="G11" s="4">
        <v>327.79</v>
      </c>
      <c r="H11" s="5">
        <f t="shared" si="0"/>
        <v>277.7881355932204</v>
      </c>
      <c r="I11" s="5">
        <f t="shared" si="1"/>
        <v>50.001864406779646</v>
      </c>
      <c r="J11" s="5">
        <f t="shared" si="2"/>
        <v>0.1799999999999999</v>
      </c>
      <c r="K11" s="5">
        <f t="shared" si="3"/>
        <v>292.4081355932204</v>
      </c>
    </row>
    <row r="12" spans="1:11" ht="13.5" customHeight="1">
      <c r="A12" s="2" t="s">
        <v>52</v>
      </c>
      <c r="B12" s="2" t="s">
        <v>25</v>
      </c>
      <c r="C12" s="2" t="s">
        <v>7</v>
      </c>
      <c r="D12" s="2" t="s">
        <v>26</v>
      </c>
      <c r="E12" s="2" t="s">
        <v>48</v>
      </c>
      <c r="F12" s="3">
        <v>59.19</v>
      </c>
      <c r="G12" s="4">
        <v>1094.16</v>
      </c>
      <c r="H12" s="5">
        <f t="shared" si="0"/>
        <v>927.2542372881358</v>
      </c>
      <c r="I12" s="5">
        <f t="shared" si="1"/>
        <v>166.90576271186433</v>
      </c>
      <c r="J12" s="5">
        <f t="shared" si="2"/>
        <v>0.17999999999999988</v>
      </c>
      <c r="K12" s="5">
        <f t="shared" si="3"/>
        <v>986.4442372881358</v>
      </c>
    </row>
    <row r="13" spans="1:11" ht="13.5" customHeight="1">
      <c r="A13" s="2" t="s">
        <v>52</v>
      </c>
      <c r="B13" s="2" t="s">
        <v>27</v>
      </c>
      <c r="C13" s="2" t="s">
        <v>7</v>
      </c>
      <c r="D13" s="2" t="s">
        <v>28</v>
      </c>
      <c r="E13" s="2" t="s">
        <v>49</v>
      </c>
      <c r="F13" s="3">
        <v>60.88</v>
      </c>
      <c r="G13" s="4">
        <v>1125.51</v>
      </c>
      <c r="H13" s="5">
        <f t="shared" si="0"/>
        <v>953.8220338983051</v>
      </c>
      <c r="I13" s="5">
        <f t="shared" si="1"/>
        <v>171.68796610169488</v>
      </c>
      <c r="J13" s="5">
        <f t="shared" si="2"/>
        <v>0.17999999999999997</v>
      </c>
      <c r="K13" s="5">
        <f t="shared" si="3"/>
        <v>1014.7020338983051</v>
      </c>
    </row>
    <row r="14" spans="1:11" ht="13.5" customHeight="1">
      <c r="A14" s="2" t="s">
        <v>52</v>
      </c>
      <c r="B14" s="2" t="s">
        <v>29</v>
      </c>
      <c r="C14" s="2" t="s">
        <v>7</v>
      </c>
      <c r="D14" s="2" t="s">
        <v>30</v>
      </c>
      <c r="E14" s="2" t="s">
        <v>50</v>
      </c>
      <c r="F14" s="3">
        <v>94.96</v>
      </c>
      <c r="G14" s="4">
        <v>2129.11</v>
      </c>
      <c r="H14" s="5">
        <f t="shared" si="0"/>
        <v>1804.3305084745764</v>
      </c>
      <c r="I14" s="5">
        <f t="shared" si="1"/>
        <v>324.77949152542374</v>
      </c>
      <c r="J14" s="5">
        <f t="shared" si="2"/>
        <v>0.18</v>
      </c>
      <c r="K14" s="5">
        <f t="shared" si="3"/>
        <v>1899.2905084745764</v>
      </c>
    </row>
    <row r="15" spans="1:11" ht="13.5" customHeight="1">
      <c r="A15" s="2" t="s">
        <v>52</v>
      </c>
      <c r="B15" s="2" t="s">
        <v>31</v>
      </c>
      <c r="C15" s="2" t="s">
        <v>7</v>
      </c>
      <c r="D15" s="2" t="s">
        <v>32</v>
      </c>
      <c r="E15" s="2" t="s">
        <v>51</v>
      </c>
      <c r="F15" s="3">
        <v>0</v>
      </c>
      <c r="G15" s="4">
        <v>2738.54</v>
      </c>
      <c r="H15" s="5">
        <f t="shared" si="0"/>
        <v>2320.7966101694915</v>
      </c>
      <c r="I15" s="5">
        <f t="shared" si="1"/>
        <v>417.7433898305085</v>
      </c>
      <c r="J15" s="5">
        <f t="shared" si="2"/>
        <v>0.18</v>
      </c>
      <c r="K15" s="5">
        <f t="shared" si="3"/>
        <v>2320.7966101694915</v>
      </c>
    </row>
  </sheetData>
  <sheetProtection/>
  <mergeCells count="1">
    <mergeCell ref="A1:K1"/>
  </mergeCells>
  <printOptions/>
  <pageMargins left="0.3346456692913386" right="0" top="0.2755905511811024" bottom="0.35433070866141736" header="0.2755905511811024" footer="0.1968503937007874"/>
  <pageSetup horizontalDpi="120" verticalDpi="120" orientation="portrait" paperSize="11" r:id="rId1"/>
  <headerFooter alignWithMargins="0">
    <oddFooter>&amp;L&amp;C&amp;"Arial"&amp;8 &amp;B&amp;P / &amp;N&amp;B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3.421875" style="0" bestFit="1" customWidth="1"/>
    <col min="2" max="2" width="28.8515625" style="0" customWidth="1"/>
  </cols>
  <sheetData>
    <row r="1" spans="1:2" ht="55.5" customHeight="1">
      <c r="A1" s="20" t="s">
        <v>63</v>
      </c>
      <c r="B1" s="20"/>
    </row>
    <row r="2" spans="1:2" ht="12.75">
      <c r="A2" s="14" t="s">
        <v>53</v>
      </c>
      <c r="B2" s="17" t="s">
        <v>54</v>
      </c>
    </row>
    <row r="3" spans="1:2" ht="12.75">
      <c r="A3" s="15" t="s">
        <v>0</v>
      </c>
      <c r="B3" s="18" t="s">
        <v>59</v>
      </c>
    </row>
    <row r="4" spans="1:2" ht="12.75">
      <c r="A4" s="15" t="s">
        <v>1</v>
      </c>
      <c r="B4" s="18" t="s">
        <v>60</v>
      </c>
    </row>
    <row r="5" spans="1:2" ht="12.75">
      <c r="A5" s="15" t="s">
        <v>2</v>
      </c>
      <c r="B5" s="18" t="s">
        <v>61</v>
      </c>
    </row>
    <row r="6" spans="1:2" ht="12.75">
      <c r="A6" s="15" t="s">
        <v>3</v>
      </c>
      <c r="B6" s="18" t="s">
        <v>62</v>
      </c>
    </row>
    <row r="7" spans="1:2" ht="12.75">
      <c r="A7" s="16" t="s">
        <v>4</v>
      </c>
      <c r="B7" s="19" t="s">
        <v>55</v>
      </c>
    </row>
    <row r="8" spans="1:2" ht="12.75">
      <c r="A8" s="16" t="s">
        <v>5</v>
      </c>
      <c r="B8" s="19" t="s">
        <v>56</v>
      </c>
    </row>
    <row r="9" spans="1:2" ht="12.75">
      <c r="A9" s="16" t="s">
        <v>33</v>
      </c>
      <c r="B9" s="19" t="s">
        <v>57</v>
      </c>
    </row>
    <row r="10" spans="1:2" ht="12.75">
      <c r="A10" s="16" t="s">
        <v>36</v>
      </c>
      <c r="B10" s="19" t="s">
        <v>58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Yusuf</dc:creator>
  <cp:keywords/>
  <dc:description/>
  <cp:lastModifiedBy>Yusuf</cp:lastModifiedBy>
  <dcterms:created xsi:type="dcterms:W3CDTF">2014-05-14T14:45:39Z</dcterms:created>
  <dcterms:modified xsi:type="dcterms:W3CDTF">2014-05-16T06:22:27Z</dcterms:modified>
  <cp:category/>
  <cp:version/>
  <cp:contentType/>
  <cp:contentStatus/>
</cp:coreProperties>
</file>